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/>
  </bookViews>
  <sheets>
    <sheet name="Прайс 23.11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F17" i="1"/>
  <c r="L57" i="1" l="1"/>
  <c r="L56" i="1"/>
  <c r="L55" i="1"/>
  <c r="L54" i="1"/>
  <c r="L53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6" i="1"/>
  <c r="L15" i="1"/>
  <c r="L14" i="1"/>
  <c r="L13" i="1"/>
  <c r="L12" i="1"/>
  <c r="L11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11" i="1"/>
  <c r="F12" i="1"/>
  <c r="F13" i="1"/>
  <c r="F14" i="1"/>
  <c r="F15" i="1"/>
  <c r="F16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<sst xmlns="http://schemas.openxmlformats.org/spreadsheetml/2006/main" count="187" uniqueCount="103">
  <si>
    <t>Тел:</t>
  </si>
  <si>
    <t>38 (048) 770-28-19</t>
  </si>
  <si>
    <t>Сайт:</t>
  </si>
  <si>
    <t>http://www.tehelectro.com</t>
  </si>
  <si>
    <t>E-mail:</t>
  </si>
  <si>
    <t>market@tehelectro.com</t>
  </si>
  <si>
    <t>Ваша скидка %</t>
  </si>
  <si>
    <t>№</t>
  </si>
  <si>
    <t>Марка</t>
  </si>
  <si>
    <t>Ед. изм.</t>
  </si>
  <si>
    <t xml:space="preserve">Цена, грн. без НДС </t>
  </si>
  <si>
    <t>Провода и шнуры</t>
  </si>
  <si>
    <t>ШВВП 2х0,75</t>
  </si>
  <si>
    <t>км</t>
  </si>
  <si>
    <t>ПВС 2х0,5</t>
  </si>
  <si>
    <t>ШВВП 2х0,5</t>
  </si>
  <si>
    <t>ПВС 2х0,75</t>
  </si>
  <si>
    <t>ПВС 2х1,0</t>
  </si>
  <si>
    <t>ШВВП 2х1,0</t>
  </si>
  <si>
    <t>ПВС 2х1,5</t>
  </si>
  <si>
    <t>ШВВП 2х1,5</t>
  </si>
  <si>
    <t>ПВС 2х2,5</t>
  </si>
  <si>
    <t>ШВВП 2х2,5</t>
  </si>
  <si>
    <t>ПВС 2х4</t>
  </si>
  <si>
    <t>ШВВП 2х4</t>
  </si>
  <si>
    <t>ШВВП 3х0,75</t>
  </si>
  <si>
    <t>ПВС 3х0,75</t>
  </si>
  <si>
    <t>ШВВП 3х1,0</t>
  </si>
  <si>
    <t>ПВС 3х1,0</t>
  </si>
  <si>
    <t>ШВВП 3х1,5</t>
  </si>
  <si>
    <t>ПВС 3х1,5</t>
  </si>
  <si>
    <t>ШВВП 3х2,5</t>
  </si>
  <si>
    <t>ПВС 3х2,5</t>
  </si>
  <si>
    <t>ШВВП 3х4</t>
  </si>
  <si>
    <t>ПВС 3х4</t>
  </si>
  <si>
    <t>Провода монтажные</t>
  </si>
  <si>
    <t>ПВ-3 0,5</t>
  </si>
  <si>
    <t>ПВ-3 0,75</t>
  </si>
  <si>
    <t>ПВ-1 1,0</t>
  </si>
  <si>
    <t>ПВ-3 1,0</t>
  </si>
  <si>
    <t>ПВ-1 1,5</t>
  </si>
  <si>
    <t>ПВ-3 1,5</t>
  </si>
  <si>
    <t>ПВ-1 2,5</t>
  </si>
  <si>
    <t>ПВ-3 2,5</t>
  </si>
  <si>
    <t>ПВ-1 4,0</t>
  </si>
  <si>
    <t>ПВ-3 4,0</t>
  </si>
  <si>
    <t>ПВ-1 6,0</t>
  </si>
  <si>
    <t>ПВ-3 6,0</t>
  </si>
  <si>
    <t>ПВ-1 10,0</t>
  </si>
  <si>
    <t>ПВ-3 10,0</t>
  </si>
  <si>
    <t>ПВ-1 16,0</t>
  </si>
  <si>
    <t>ПВ-3 16,0</t>
  </si>
  <si>
    <t>ПВ-1 25,0</t>
  </si>
  <si>
    <t>ПВ-3 25,0</t>
  </si>
  <si>
    <t>Кабель силовой</t>
  </si>
  <si>
    <t>ВВГ-П 2х1,0</t>
  </si>
  <si>
    <t>ВВГнг-П 2х1,0</t>
  </si>
  <si>
    <t>ВВГ-П 2х1,5</t>
  </si>
  <si>
    <t>ВВГнг-П 2х1,5</t>
  </si>
  <si>
    <t>ВВГ-П 2х2,5</t>
  </si>
  <si>
    <t>ВВГнг-П 2х2,5</t>
  </si>
  <si>
    <t>ВВГ-П 2х4,0</t>
  </si>
  <si>
    <t>ВВГнг-П 2х4,0</t>
  </si>
  <si>
    <t>ВВГ-П 3х1,0</t>
  </si>
  <si>
    <t>ВВГнг-П 3х1,0</t>
  </si>
  <si>
    <t>ВВГ-П 3х1,5</t>
  </si>
  <si>
    <t>ВВГнг-П 3х1,5</t>
  </si>
  <si>
    <t>ВВГ-П 3х2,5</t>
  </si>
  <si>
    <t>ВВГнг-П 3х2,5</t>
  </si>
  <si>
    <t>ВВГ-П 3х4,0</t>
  </si>
  <si>
    <t>ВВГнг-П 3х4,0</t>
  </si>
  <si>
    <t>Кабель силовой низкодымный</t>
  </si>
  <si>
    <t>Кабель сварочный</t>
  </si>
  <si>
    <t>ВВГнг-LS-П 2х1,0</t>
  </si>
  <si>
    <t>ВВГнг-LS-П 2х1,5</t>
  </si>
  <si>
    <t>КГНВ 6,0</t>
  </si>
  <si>
    <t>ВВГнг-LS-П 2х2,5</t>
  </si>
  <si>
    <t>КГНВ 10,0</t>
  </si>
  <si>
    <t>ВВГнг-LS-П 2х4,0</t>
  </si>
  <si>
    <t>КГНВ 16,0</t>
  </si>
  <si>
    <t>ВВГнг-LS-П 3х1,0</t>
  </si>
  <si>
    <t>КГНВ 25,0</t>
  </si>
  <si>
    <t>ВВГнг-LS-П 3х1,5</t>
  </si>
  <si>
    <t>ВВГнг-LS-П 3х2,5</t>
  </si>
  <si>
    <t>ВВГнг-LS-П 3х4,0</t>
  </si>
  <si>
    <t>Кабель гибкий</t>
  </si>
  <si>
    <t>КГНВ 2х0,75</t>
  </si>
  <si>
    <t>КГНВ 3х0,75</t>
  </si>
  <si>
    <t>КГНВ 2х1,0</t>
  </si>
  <si>
    <t>КГНВ 3х1,0</t>
  </si>
  <si>
    <t>КГНВ 2х1,5</t>
  </si>
  <si>
    <t>КГНВ 3х1,5</t>
  </si>
  <si>
    <t>КГНВ 2х2,5</t>
  </si>
  <si>
    <t>КГНВ 3х2,5</t>
  </si>
  <si>
    <t>КГНВ 2х4,0</t>
  </si>
  <si>
    <t>КГНВ 3х4,0</t>
  </si>
  <si>
    <t>ШВВП 3х0,5</t>
  </si>
  <si>
    <t>ПВС 3х0,5</t>
  </si>
  <si>
    <t>Расчетный курс грн/дол</t>
  </si>
  <si>
    <t>КГНВ 4,0</t>
  </si>
  <si>
    <t>м</t>
  </si>
  <si>
    <t>Прайс на ноябрь 2020 г</t>
  </si>
  <si>
    <t xml:space="preserve">Цена со скидкой с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</si>
</sst>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1"/>
      <color rgb="FFE50909"/>
      <name val="Tahoma"/>
      <family val="2"/>
      <charset val="204"/>
    </font>
    <font>
      <b/>
      <sz val="11"/>
      <color rgb="FF163365"/>
      <name val="Tahoma"/>
      <family val="2"/>
      <charset val="204"/>
    </font>
    <font>
      <sz val="14"/>
      <color rgb="FFE50909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indexed="8"/>
      <name val="Tahoma"/>
      <family val="2"/>
      <charset val="204"/>
    </font>
    <font>
      <b/>
      <sz val="11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 applyNumberFormat="1"/>
    <xf numFmtId="0" fontId="3" fillId="0" borderId="1" xfId="1" applyNumberFormat="1" applyFont="1" applyBorder="1"/>
    <xf numFmtId="2" fontId="3" fillId="0" borderId="1" xfId="1" applyNumberFormat="1" applyFont="1" applyBorder="1"/>
    <xf numFmtId="0" fontId="3" fillId="0" borderId="1" xfId="1" applyFont="1" applyBorder="1"/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1" applyNumberFormat="1" applyFont="1" applyBorder="1" applyProtection="1"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>
      <alignment wrapText="1"/>
    </xf>
    <xf numFmtId="0" fontId="3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/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 applyProtection="1">
      <protection locked="0"/>
    </xf>
    <xf numFmtId="0" fontId="3" fillId="3" borderId="1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vertical="center" wrapText="1"/>
    </xf>
    <xf numFmtId="0" fontId="0" fillId="0" borderId="0" xfId="0" applyFont="1"/>
    <xf numFmtId="2" fontId="10" fillId="0" borderId="1" xfId="1" applyNumberFormat="1" applyFont="1" applyFill="1" applyBorder="1"/>
    <xf numFmtId="0" fontId="5" fillId="3" borderId="1" xfId="1" applyNumberFormat="1" applyFont="1" applyFill="1" applyBorder="1" applyAlignment="1" applyProtection="1">
      <alignment horizontal="center"/>
      <protection locked="0"/>
    </xf>
    <xf numFmtId="0" fontId="5" fillId="3" borderId="3" xfId="1" applyNumberFormat="1" applyFont="1" applyFill="1" applyBorder="1" applyAlignment="1" applyProtection="1">
      <alignment horizontal="center"/>
      <protection locked="0"/>
    </xf>
    <xf numFmtId="0" fontId="5" fillId="3" borderId="4" xfId="1" applyNumberFormat="1" applyFont="1" applyFill="1" applyBorder="1" applyAlignment="1" applyProtection="1">
      <alignment horizontal="center"/>
      <protection locked="0"/>
    </xf>
    <xf numFmtId="0" fontId="5" fillId="3" borderId="5" xfId="1" applyNumberFormat="1" applyFont="1" applyFill="1" applyBorder="1" applyAlignment="1" applyProtection="1">
      <alignment horizontal="center"/>
      <protection locked="0"/>
    </xf>
    <xf numFmtId="14" fontId="6" fillId="2" borderId="0" xfId="1" applyNumberFormat="1" applyFont="1" applyFill="1" applyBorder="1" applyAlignment="1">
      <alignment horizontal="left" vertical="center" wrapText="1"/>
    </xf>
    <xf numFmtId="14" fontId="8" fillId="2" borderId="0" xfId="2" applyNumberFormat="1" applyFill="1" applyBorder="1" applyAlignment="1">
      <alignment horizontal="left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6" fillId="2" borderId="0" xfId="1" applyNumberFormat="1" applyFont="1" applyFill="1" applyBorder="1" applyAlignment="1">
      <alignment horizontal="right" vertical="center" wrapText="1"/>
    </xf>
    <xf numFmtId="14" fontId="7" fillId="3" borderId="3" xfId="1" applyNumberFormat="1" applyFont="1" applyFill="1" applyBorder="1" applyAlignment="1">
      <alignment horizontal="center" vertical="center" wrapText="1"/>
    </xf>
    <xf numFmtId="14" fontId="7" fillId="3" borderId="4" xfId="1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428626</xdr:colOff>
      <xdr:row>1</xdr:row>
      <xdr:rowOff>152400</xdr:rowOff>
    </xdr:from>
    <xdr:to>
      <xdr:col>11</xdr:col>
      <xdr:colOff>670486</xdr:colOff>
      <xdr:row>5</xdr:row>
      <xdr:rowOff>152400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1" y="152400"/>
          <a:ext cx="76573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16048</xdr:colOff>
      <xdr:row>1</xdr:row>
      <xdr:rowOff>21981</xdr:rowOff>
    </xdr:from>
    <xdr:to>
      <xdr:col>5</xdr:col>
      <xdr:colOff>263769</xdr:colOff>
      <xdr:row>6</xdr:row>
      <xdr:rowOff>109895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06" y="212481"/>
          <a:ext cx="2724221" cy="104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helectro.com/" TargetMode="External"/><Relationship Id="rId1" Type="http://schemas.openxmlformats.org/officeDocument/2006/relationships/hyperlink" Target="mailto:market@tehelectr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57"/>
  <sheetViews>
    <sheetView tabSelected="1" topLeftCell="A7" zoomScaleNormal="100" workbookViewId="0">
      <selection activeCell="L9" sqref="L9"/>
    </sheetView>
  </sheetViews>
  <sheetFormatPr defaultRowHeight="15" x14ac:dyDescent="0.25"/>
  <cols>
    <col min="1" max="1" width="4.7109375" customWidth="1"/>
    <col min="2" max="2" width="4.85546875" style="14" customWidth="1"/>
    <col min="3" max="3" width="17.5703125" customWidth="1"/>
    <col min="4" max="4" width="6.85546875" customWidth="1"/>
    <col min="5" max="5" width="7.85546875" customWidth="1"/>
    <col min="6" max="6" width="10.28515625" customWidth="1"/>
    <col min="7" max="7" width="2" customWidth="1"/>
    <col min="8" max="8" width="4.85546875" style="14" customWidth="1"/>
    <col min="9" max="9" width="17.5703125" customWidth="1"/>
    <col min="10" max="10" width="6.85546875" customWidth="1"/>
    <col min="11" max="11" width="7.85546875" customWidth="1"/>
    <col min="12" max="12" width="10.28515625" customWidth="1"/>
    <col min="13" max="13" width="4.5703125" customWidth="1"/>
  </cols>
  <sheetData>
    <row r="3" spans="2:18" x14ac:dyDescent="0.25">
      <c r="B3" s="12"/>
      <c r="C3" s="1"/>
      <c r="D3" s="1"/>
      <c r="E3" s="1"/>
      <c r="F3" s="30" t="s">
        <v>0</v>
      </c>
      <c r="G3" s="30"/>
      <c r="H3" s="12"/>
      <c r="I3" s="27" t="s">
        <v>1</v>
      </c>
      <c r="J3" s="27"/>
      <c r="K3" s="27"/>
      <c r="L3" s="1"/>
    </row>
    <row r="4" spans="2:18" x14ac:dyDescent="0.25">
      <c r="B4" s="12"/>
      <c r="C4" s="1"/>
      <c r="D4" s="1"/>
      <c r="E4" s="1"/>
      <c r="F4" s="30" t="s">
        <v>2</v>
      </c>
      <c r="G4" s="30"/>
      <c r="H4" s="12"/>
      <c r="I4" s="28" t="s">
        <v>3</v>
      </c>
      <c r="J4" s="27"/>
      <c r="K4" s="27"/>
      <c r="L4" s="27"/>
    </row>
    <row r="5" spans="2:18" x14ac:dyDescent="0.25">
      <c r="B5" s="12"/>
      <c r="C5" s="1"/>
      <c r="D5" s="1"/>
      <c r="E5" s="1"/>
      <c r="F5" s="30" t="s">
        <v>4</v>
      </c>
      <c r="G5" s="30"/>
      <c r="H5" s="12"/>
      <c r="I5" s="28" t="s">
        <v>5</v>
      </c>
      <c r="J5" s="27"/>
      <c r="K5" s="27"/>
      <c r="L5" s="1"/>
    </row>
    <row r="6" spans="2:18" x14ac:dyDescent="0.25">
      <c r="B6" s="12"/>
      <c r="C6" s="1"/>
      <c r="D6" s="1"/>
      <c r="E6" s="1"/>
      <c r="F6" s="1"/>
      <c r="G6" s="1"/>
      <c r="H6" s="12"/>
      <c r="I6" s="27" t="s">
        <v>101</v>
      </c>
      <c r="J6" s="27"/>
      <c r="K6" s="27"/>
      <c r="L6" s="27"/>
    </row>
    <row r="8" spans="2:18" ht="18" customHeight="1" x14ac:dyDescent="0.25">
      <c r="B8" s="13"/>
      <c r="C8" s="29" t="s">
        <v>98</v>
      </c>
      <c r="D8" s="29"/>
      <c r="E8" s="29"/>
      <c r="F8" s="20">
        <v>28.3</v>
      </c>
      <c r="G8" s="1"/>
      <c r="H8" s="12"/>
      <c r="I8" s="31" t="s">
        <v>6</v>
      </c>
      <c r="J8" s="32"/>
      <c r="K8" s="32"/>
      <c r="L8" s="16">
        <v>20</v>
      </c>
    </row>
    <row r="9" spans="2:18" ht="57" x14ac:dyDescent="0.25">
      <c r="B9" s="5" t="s">
        <v>7</v>
      </c>
      <c r="C9" s="5" t="s">
        <v>8</v>
      </c>
      <c r="D9" s="5" t="s">
        <v>9</v>
      </c>
      <c r="E9" s="8" t="s">
        <v>10</v>
      </c>
      <c r="F9" s="8" t="s">
        <v>102</v>
      </c>
      <c r="G9" s="9"/>
      <c r="H9" s="5" t="s">
        <v>7</v>
      </c>
      <c r="I9" s="5" t="s">
        <v>8</v>
      </c>
      <c r="J9" s="5" t="s">
        <v>9</v>
      </c>
      <c r="K9" s="8" t="s">
        <v>10</v>
      </c>
      <c r="L9" s="8" t="s">
        <v>102</v>
      </c>
    </row>
    <row r="10" spans="2:18" x14ac:dyDescent="0.25">
      <c r="B10" s="17"/>
      <c r="C10" s="23" t="s">
        <v>11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2:18" x14ac:dyDescent="0.25">
      <c r="B11" s="10">
        <v>1</v>
      </c>
      <c r="C11" s="2" t="s">
        <v>15</v>
      </c>
      <c r="D11" s="6" t="s">
        <v>100</v>
      </c>
      <c r="E11" s="3">
        <v>3.6517126964251974</v>
      </c>
      <c r="F11" s="22">
        <f t="shared" ref="F11:F16" si="0">E11*(1-$L$8/100)*1.2</f>
        <v>3.5056441885681897</v>
      </c>
      <c r="G11" s="2"/>
      <c r="H11" s="10">
        <v>50</v>
      </c>
      <c r="I11" s="2" t="s">
        <v>14</v>
      </c>
      <c r="J11" s="6" t="s">
        <v>100</v>
      </c>
      <c r="K11" s="3">
        <v>4.455676555331447</v>
      </c>
      <c r="L11" s="11">
        <f t="shared" ref="L11:L22" si="1">K11*(1-$L$8/100)*1.2</f>
        <v>4.2774494931181888</v>
      </c>
    </row>
    <row r="12" spans="2:18" x14ac:dyDescent="0.25">
      <c r="B12" s="10">
        <v>2</v>
      </c>
      <c r="C12" s="2" t="s">
        <v>12</v>
      </c>
      <c r="D12" s="6" t="s">
        <v>100</v>
      </c>
      <c r="E12" s="3">
        <v>5.2683571267715532</v>
      </c>
      <c r="F12" s="22">
        <f t="shared" si="0"/>
        <v>5.0576228417006908</v>
      </c>
      <c r="G12" s="2"/>
      <c r="H12" s="10">
        <v>51</v>
      </c>
      <c r="I12" s="2" t="s">
        <v>16</v>
      </c>
      <c r="J12" s="6" t="s">
        <v>100</v>
      </c>
      <c r="K12" s="3">
        <v>6.280156066146553</v>
      </c>
      <c r="L12" s="11">
        <f t="shared" si="1"/>
        <v>6.0289498235006915</v>
      </c>
    </row>
    <row r="13" spans="2:18" x14ac:dyDescent="0.25">
      <c r="B13" s="10">
        <v>3</v>
      </c>
      <c r="C13" s="2" t="s">
        <v>18</v>
      </c>
      <c r="D13" s="6" t="s">
        <v>100</v>
      </c>
      <c r="E13" s="3">
        <v>6.7405563941005981</v>
      </c>
      <c r="F13" s="22">
        <f t="shared" si="0"/>
        <v>6.4709341383365748</v>
      </c>
      <c r="G13" s="2"/>
      <c r="H13" s="10">
        <v>52</v>
      </c>
      <c r="I13" s="2" t="s">
        <v>17</v>
      </c>
      <c r="J13" s="6" t="s">
        <v>100</v>
      </c>
      <c r="K13" s="3">
        <v>7.7434085066005975</v>
      </c>
      <c r="L13" s="11">
        <f t="shared" si="1"/>
        <v>7.4336721663365735</v>
      </c>
    </row>
    <row r="14" spans="2:18" x14ac:dyDescent="0.25">
      <c r="B14" s="10">
        <v>4</v>
      </c>
      <c r="C14" s="2" t="s">
        <v>20</v>
      </c>
      <c r="D14" s="6" t="s">
        <v>100</v>
      </c>
      <c r="E14" s="3">
        <v>9.6852662847245199</v>
      </c>
      <c r="F14" s="22">
        <f t="shared" si="0"/>
        <v>9.2978556333355389</v>
      </c>
      <c r="G14" s="2"/>
      <c r="H14" s="10">
        <v>53</v>
      </c>
      <c r="I14" s="2" t="s">
        <v>19</v>
      </c>
      <c r="J14" s="6" t="s">
        <v>100</v>
      </c>
      <c r="K14" s="3">
        <v>11.068123660197521</v>
      </c>
      <c r="L14" s="11">
        <f t="shared" si="1"/>
        <v>10.62539871378962</v>
      </c>
    </row>
    <row r="15" spans="2:18" x14ac:dyDescent="0.25">
      <c r="B15" s="10">
        <v>5</v>
      </c>
      <c r="C15" s="2" t="s">
        <v>22</v>
      </c>
      <c r="D15" s="6" t="s">
        <v>100</v>
      </c>
      <c r="E15" s="3">
        <v>15.583386452239035</v>
      </c>
      <c r="F15" s="22">
        <f t="shared" si="0"/>
        <v>14.960050994149475</v>
      </c>
      <c r="G15" s="2"/>
      <c r="H15" s="10">
        <v>54</v>
      </c>
      <c r="I15" s="2" t="s">
        <v>21</v>
      </c>
      <c r="J15" s="6" t="s">
        <v>100</v>
      </c>
      <c r="K15" s="3">
        <v>17.688393167239035</v>
      </c>
      <c r="L15" s="11">
        <f t="shared" si="1"/>
        <v>16.980857440549475</v>
      </c>
    </row>
    <row r="16" spans="2:18" x14ac:dyDescent="0.25">
      <c r="B16" s="10">
        <v>6</v>
      </c>
      <c r="C16" s="2" t="s">
        <v>24</v>
      </c>
      <c r="D16" s="6" t="s">
        <v>100</v>
      </c>
      <c r="E16" s="3">
        <v>24.205540968807636</v>
      </c>
      <c r="F16" s="22">
        <f t="shared" si="0"/>
        <v>23.237319330055332</v>
      </c>
      <c r="G16" s="2"/>
      <c r="H16" s="10">
        <v>55</v>
      </c>
      <c r="I16" s="2" t="s">
        <v>23</v>
      </c>
      <c r="J16" s="6" t="s">
        <v>100</v>
      </c>
      <c r="K16" s="3">
        <v>26.633308338807645</v>
      </c>
      <c r="L16" s="11">
        <f t="shared" si="1"/>
        <v>25.567976005255339</v>
      </c>
      <c r="R16" s="21"/>
    </row>
    <row r="17" spans="2:12" x14ac:dyDescent="0.25">
      <c r="B17" s="10">
        <v>7</v>
      </c>
      <c r="C17" s="2" t="s">
        <v>96</v>
      </c>
      <c r="D17" s="6" t="s">
        <v>100</v>
      </c>
      <c r="E17" s="3">
        <v>5.4912180192471709</v>
      </c>
      <c r="F17" s="22">
        <f t="shared" ref="F17:F22" si="2">E17*(1-$L$8/100)*1.2</f>
        <v>5.2715692984772842</v>
      </c>
      <c r="G17" s="2"/>
      <c r="H17" s="10">
        <v>56</v>
      </c>
      <c r="I17" s="2" t="s">
        <v>97</v>
      </c>
      <c r="J17" s="6" t="s">
        <v>100</v>
      </c>
      <c r="K17" s="3">
        <v>6.0284514595221719</v>
      </c>
      <c r="L17" s="11">
        <f t="shared" si="1"/>
        <v>5.7873134011412857</v>
      </c>
    </row>
    <row r="18" spans="2:12" x14ac:dyDescent="0.25">
      <c r="B18" s="10">
        <v>8</v>
      </c>
      <c r="C18" s="2" t="s">
        <v>25</v>
      </c>
      <c r="D18" s="6" t="s">
        <v>100</v>
      </c>
      <c r="E18" s="3">
        <v>7.9803396073448285</v>
      </c>
      <c r="F18" s="22">
        <f t="shared" si="2"/>
        <v>7.6611260230510352</v>
      </c>
      <c r="G18" s="2"/>
      <c r="H18" s="10">
        <v>57</v>
      </c>
      <c r="I18" s="2" t="s">
        <v>26</v>
      </c>
      <c r="J18" s="6" t="s">
        <v>100</v>
      </c>
      <c r="K18" s="3">
        <v>8.6597522004698284</v>
      </c>
      <c r="L18" s="11">
        <f t="shared" si="1"/>
        <v>8.3133621124510348</v>
      </c>
    </row>
    <row r="19" spans="2:12" x14ac:dyDescent="0.25">
      <c r="B19" s="10">
        <v>9</v>
      </c>
      <c r="C19" s="2" t="s">
        <v>27</v>
      </c>
      <c r="D19" s="6" t="s">
        <v>100</v>
      </c>
      <c r="E19" s="3">
        <v>10.058299206150897</v>
      </c>
      <c r="F19" s="22">
        <f t="shared" si="2"/>
        <v>9.6559672379048624</v>
      </c>
      <c r="G19" s="2"/>
      <c r="H19" s="10">
        <v>58</v>
      </c>
      <c r="I19" s="2" t="s">
        <v>28</v>
      </c>
      <c r="J19" s="6" t="s">
        <v>100</v>
      </c>
      <c r="K19" s="3">
        <v>10.701604974675899</v>
      </c>
      <c r="L19" s="11">
        <f t="shared" si="1"/>
        <v>10.273540775688863</v>
      </c>
    </row>
    <row r="20" spans="2:12" x14ac:dyDescent="0.25">
      <c r="B20" s="10">
        <v>10</v>
      </c>
      <c r="C20" s="2" t="s">
        <v>29</v>
      </c>
      <c r="D20" s="6" t="s">
        <v>100</v>
      </c>
      <c r="E20" s="3">
        <v>14.455075778024286</v>
      </c>
      <c r="F20" s="22">
        <f t="shared" si="2"/>
        <v>13.876872746903315</v>
      </c>
      <c r="G20" s="2"/>
      <c r="H20" s="10">
        <v>59</v>
      </c>
      <c r="I20" s="2" t="s">
        <v>30</v>
      </c>
      <c r="J20" s="6" t="s">
        <v>100</v>
      </c>
      <c r="K20" s="3">
        <v>15.34004628798963</v>
      </c>
      <c r="L20" s="11">
        <f t="shared" si="1"/>
        <v>14.726444436470045</v>
      </c>
    </row>
    <row r="21" spans="2:12" x14ac:dyDescent="0.25">
      <c r="B21" s="10">
        <v>11</v>
      </c>
      <c r="C21" s="2" t="s">
        <v>31</v>
      </c>
      <c r="D21" s="6" t="s">
        <v>100</v>
      </c>
      <c r="E21" s="3">
        <v>23.486434107495825</v>
      </c>
      <c r="F21" s="22">
        <f t="shared" si="2"/>
        <v>22.546976743195991</v>
      </c>
      <c r="G21" s="2"/>
      <c r="H21" s="10">
        <v>60</v>
      </c>
      <c r="I21" s="2" t="s">
        <v>32</v>
      </c>
      <c r="J21" s="6" t="s">
        <v>100</v>
      </c>
      <c r="K21" s="3">
        <v>24.866103626758552</v>
      </c>
      <c r="L21" s="11">
        <f t="shared" si="1"/>
        <v>23.871459481688209</v>
      </c>
    </row>
    <row r="22" spans="2:12" x14ac:dyDescent="0.25">
      <c r="B22" s="10">
        <v>12</v>
      </c>
      <c r="C22" s="2" t="s">
        <v>33</v>
      </c>
      <c r="D22" s="6" t="s">
        <v>100</v>
      </c>
      <c r="E22" s="3">
        <v>36.264100336961455</v>
      </c>
      <c r="F22" s="22">
        <f t="shared" si="2"/>
        <v>34.813536323483</v>
      </c>
      <c r="G22" s="2"/>
      <c r="H22" s="10">
        <v>61</v>
      </c>
      <c r="I22" s="2" t="s">
        <v>34</v>
      </c>
      <c r="J22" s="6" t="s">
        <v>100</v>
      </c>
      <c r="K22" s="3">
        <v>37.925424162311458</v>
      </c>
      <c r="L22" s="11">
        <f t="shared" si="1"/>
        <v>36.408407195819002</v>
      </c>
    </row>
    <row r="23" spans="2:12" x14ac:dyDescent="0.25">
      <c r="B23" s="19"/>
      <c r="C23" s="23" t="s">
        <v>35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2:12" x14ac:dyDescent="0.25">
      <c r="B24" s="10">
        <v>13</v>
      </c>
      <c r="C24" s="7"/>
      <c r="D24" s="6"/>
      <c r="E24" s="3"/>
      <c r="F24" s="3"/>
      <c r="G24" s="2"/>
      <c r="H24" s="10">
        <v>62</v>
      </c>
      <c r="I24" s="4" t="s">
        <v>36</v>
      </c>
      <c r="J24" s="6" t="s">
        <v>100</v>
      </c>
      <c r="K24" s="3">
        <v>1.6183865088657237</v>
      </c>
      <c r="L24" s="11">
        <f t="shared" ref="L24:L33" si="3">K24*(1-$L$8/100)*1.2</f>
        <v>1.5536510485110948</v>
      </c>
    </row>
    <row r="25" spans="2:12" x14ac:dyDescent="0.25">
      <c r="B25" s="10">
        <v>14</v>
      </c>
      <c r="C25" s="7"/>
      <c r="D25" s="6"/>
      <c r="E25" s="3"/>
      <c r="F25" s="3"/>
      <c r="G25" s="2"/>
      <c r="H25" s="10">
        <v>63</v>
      </c>
      <c r="I25" s="2" t="s">
        <v>37</v>
      </c>
      <c r="J25" s="6" t="s">
        <v>100</v>
      </c>
      <c r="K25" s="3">
        <v>2.4000063364607764</v>
      </c>
      <c r="L25" s="11">
        <f t="shared" si="3"/>
        <v>2.3040060830023452</v>
      </c>
    </row>
    <row r="26" spans="2:12" x14ac:dyDescent="0.25">
      <c r="B26" s="10">
        <v>15</v>
      </c>
      <c r="C26" s="2" t="s">
        <v>38</v>
      </c>
      <c r="D26" s="6" t="s">
        <v>100</v>
      </c>
      <c r="E26" s="3">
        <v>3.0991081254581969</v>
      </c>
      <c r="F26" s="11">
        <f t="shared" ref="F26:F57" si="4">E26*(1-$L$8/100)*1.2</f>
        <v>2.9751438004398691</v>
      </c>
      <c r="G26" s="2"/>
      <c r="H26" s="10">
        <v>64</v>
      </c>
      <c r="I26" s="2" t="s">
        <v>39</v>
      </c>
      <c r="J26" s="6" t="s">
        <v>100</v>
      </c>
      <c r="K26" s="3">
        <v>3.0414210730002993</v>
      </c>
      <c r="L26" s="11">
        <f t="shared" si="3"/>
        <v>2.9197642300802875</v>
      </c>
    </row>
    <row r="27" spans="2:12" x14ac:dyDescent="0.25">
      <c r="B27" s="10">
        <v>16</v>
      </c>
      <c r="C27" s="2" t="s">
        <v>40</v>
      </c>
      <c r="D27" s="6" t="s">
        <v>100</v>
      </c>
      <c r="E27" s="3">
        <v>4.1776307975002815</v>
      </c>
      <c r="F27" s="11">
        <f t="shared" si="4"/>
        <v>4.0105255656002701</v>
      </c>
      <c r="G27" s="2"/>
      <c r="H27" s="10">
        <v>65</v>
      </c>
      <c r="I27" s="2" t="s">
        <v>41</v>
      </c>
      <c r="J27" s="6" t="s">
        <v>100</v>
      </c>
      <c r="K27" s="3">
        <v>4.4411975591142099</v>
      </c>
      <c r="L27" s="11">
        <f t="shared" si="3"/>
        <v>4.2635496567496416</v>
      </c>
    </row>
    <row r="28" spans="2:12" x14ac:dyDescent="0.25">
      <c r="B28" s="10">
        <v>17</v>
      </c>
      <c r="C28" s="2" t="s">
        <v>42</v>
      </c>
      <c r="D28" s="6" t="s">
        <v>100</v>
      </c>
      <c r="E28" s="3">
        <v>7.0484979631809548</v>
      </c>
      <c r="F28" s="11">
        <f t="shared" si="4"/>
        <v>6.766558044653717</v>
      </c>
      <c r="G28" s="2"/>
      <c r="H28" s="10">
        <v>66</v>
      </c>
      <c r="I28" s="2" t="s">
        <v>43</v>
      </c>
      <c r="J28" s="6" t="s">
        <v>100</v>
      </c>
      <c r="K28" s="3">
        <v>7.3152419708570156</v>
      </c>
      <c r="L28" s="11">
        <f t="shared" si="3"/>
        <v>7.0226322920227355</v>
      </c>
    </row>
    <row r="29" spans="2:12" x14ac:dyDescent="0.25">
      <c r="B29" s="10">
        <v>18</v>
      </c>
      <c r="C29" s="2" t="s">
        <v>44</v>
      </c>
      <c r="D29" s="6" t="s">
        <v>100</v>
      </c>
      <c r="E29" s="3">
        <v>11.57431764491205</v>
      </c>
      <c r="F29" s="11">
        <f t="shared" si="4"/>
        <v>11.111344939115568</v>
      </c>
      <c r="G29" s="2"/>
      <c r="H29" s="10">
        <v>67</v>
      </c>
      <c r="I29" s="2" t="s">
        <v>45</v>
      </c>
      <c r="J29" s="6" t="s">
        <v>100</v>
      </c>
      <c r="K29" s="3">
        <v>11.498237834353819</v>
      </c>
      <c r="L29" s="11">
        <f t="shared" si="3"/>
        <v>11.038308320979667</v>
      </c>
    </row>
    <row r="30" spans="2:12" x14ac:dyDescent="0.25">
      <c r="B30" s="10">
        <v>19</v>
      </c>
      <c r="C30" s="2" t="s">
        <v>46</v>
      </c>
      <c r="D30" s="6" t="s">
        <v>100</v>
      </c>
      <c r="E30" s="3">
        <v>16.618503855618769</v>
      </c>
      <c r="F30" s="11">
        <f t="shared" si="4"/>
        <v>15.953763701394017</v>
      </c>
      <c r="G30" s="2"/>
      <c r="H30" s="10">
        <v>68</v>
      </c>
      <c r="I30" s="2" t="s">
        <v>47</v>
      </c>
      <c r="J30" s="6" t="s">
        <v>100</v>
      </c>
      <c r="K30" s="3">
        <v>16.807321397883655</v>
      </c>
      <c r="L30" s="11">
        <f t="shared" si="3"/>
        <v>16.13502854196831</v>
      </c>
    </row>
    <row r="31" spans="2:12" x14ac:dyDescent="0.25">
      <c r="B31" s="10">
        <v>20</v>
      </c>
      <c r="C31" s="2" t="s">
        <v>48</v>
      </c>
      <c r="D31" s="6" t="s">
        <v>100</v>
      </c>
      <c r="E31" s="3">
        <v>27.321605652723818</v>
      </c>
      <c r="F31" s="11">
        <f t="shared" si="4"/>
        <v>26.228741426614867</v>
      </c>
      <c r="G31" s="2"/>
      <c r="H31" s="10">
        <v>69</v>
      </c>
      <c r="I31" s="2" t="s">
        <v>49</v>
      </c>
      <c r="J31" s="6" t="s">
        <v>100</v>
      </c>
      <c r="K31" s="3">
        <v>28.411744708946763</v>
      </c>
      <c r="L31" s="11">
        <f t="shared" si="3"/>
        <v>27.275274920588895</v>
      </c>
    </row>
    <row r="32" spans="2:12" x14ac:dyDescent="0.25">
      <c r="B32" s="10">
        <v>21</v>
      </c>
      <c r="C32" s="2" t="s">
        <v>50</v>
      </c>
      <c r="D32" s="6" t="s">
        <v>100</v>
      </c>
      <c r="E32" s="3">
        <v>46.416320691067405</v>
      </c>
      <c r="F32" s="11">
        <f t="shared" si="4"/>
        <v>44.559667863424707</v>
      </c>
      <c r="G32" s="2"/>
      <c r="H32" s="10">
        <v>70</v>
      </c>
      <c r="I32" s="2" t="s">
        <v>51</v>
      </c>
      <c r="J32" s="6" t="s">
        <v>100</v>
      </c>
      <c r="K32" s="3">
        <v>46.61715460700259</v>
      </c>
      <c r="L32" s="11">
        <f t="shared" si="3"/>
        <v>44.752468422722487</v>
      </c>
    </row>
    <row r="33" spans="2:12" x14ac:dyDescent="0.25">
      <c r="B33" s="10">
        <v>22</v>
      </c>
      <c r="C33" s="2" t="s">
        <v>52</v>
      </c>
      <c r="D33" s="6" t="s">
        <v>100</v>
      </c>
      <c r="E33" s="3">
        <v>73.24018898169787</v>
      </c>
      <c r="F33" s="11">
        <f t="shared" si="4"/>
        <v>70.310581422429948</v>
      </c>
      <c r="G33" s="2"/>
      <c r="H33" s="10">
        <v>71</v>
      </c>
      <c r="I33" s="2" t="s">
        <v>53</v>
      </c>
      <c r="J33" s="6" t="s">
        <v>100</v>
      </c>
      <c r="K33" s="3">
        <v>71.450533389319034</v>
      </c>
      <c r="L33" s="11">
        <f t="shared" si="3"/>
        <v>68.592512053746276</v>
      </c>
    </row>
    <row r="34" spans="2:12" x14ac:dyDescent="0.25">
      <c r="B34" s="19"/>
      <c r="C34" s="23" t="s">
        <v>54</v>
      </c>
      <c r="D34" s="23"/>
      <c r="E34" s="23"/>
      <c r="F34" s="23"/>
      <c r="G34" s="23"/>
      <c r="H34" s="23"/>
      <c r="I34" s="23"/>
      <c r="J34" s="23"/>
      <c r="K34" s="23"/>
      <c r="L34" s="23"/>
    </row>
    <row r="35" spans="2:12" x14ac:dyDescent="0.25">
      <c r="B35" s="10">
        <v>23</v>
      </c>
      <c r="C35" s="2" t="s">
        <v>55</v>
      </c>
      <c r="D35" s="6" t="s">
        <v>100</v>
      </c>
      <c r="E35" s="3">
        <v>7.011258610241395</v>
      </c>
      <c r="F35" s="11">
        <f t="shared" si="4"/>
        <v>6.7308082658317394</v>
      </c>
      <c r="G35" s="2"/>
      <c r="H35" s="10">
        <v>72</v>
      </c>
      <c r="I35" s="2" t="s">
        <v>56</v>
      </c>
      <c r="J35" s="6" t="s">
        <v>13</v>
      </c>
      <c r="K35" s="3">
        <v>7.1831552191043935</v>
      </c>
      <c r="L35" s="11">
        <f t="shared" ref="L35:L42" si="5">K35*(1-$L$8/100)*1.2</f>
        <v>6.8958290103402176</v>
      </c>
    </row>
    <row r="36" spans="2:12" x14ac:dyDescent="0.25">
      <c r="B36" s="10">
        <v>24</v>
      </c>
      <c r="C36" s="2" t="s">
        <v>57</v>
      </c>
      <c r="D36" s="6" t="s">
        <v>100</v>
      </c>
      <c r="E36" s="3">
        <v>9.4926341818755606</v>
      </c>
      <c r="F36" s="11">
        <f t="shared" si="4"/>
        <v>9.1129288146005383</v>
      </c>
      <c r="G36" s="2"/>
      <c r="H36" s="10">
        <v>73</v>
      </c>
      <c r="I36" s="2" t="s">
        <v>58</v>
      </c>
      <c r="J36" s="6" t="s">
        <v>100</v>
      </c>
      <c r="K36" s="3">
        <v>9.6420614079443112</v>
      </c>
      <c r="L36" s="11">
        <f t="shared" si="5"/>
        <v>9.2563789516265391</v>
      </c>
    </row>
    <row r="37" spans="2:12" x14ac:dyDescent="0.25">
      <c r="B37" s="10">
        <v>25</v>
      </c>
      <c r="C37" s="2" t="s">
        <v>59</v>
      </c>
      <c r="D37" s="6" t="s">
        <v>100</v>
      </c>
      <c r="E37" s="3">
        <v>15.621769640701142</v>
      </c>
      <c r="F37" s="11">
        <f t="shared" si="4"/>
        <v>14.996898855073098</v>
      </c>
      <c r="G37" s="2"/>
      <c r="H37" s="10">
        <v>74</v>
      </c>
      <c r="I37" s="2" t="s">
        <v>60</v>
      </c>
      <c r="J37" s="6" t="s">
        <v>100</v>
      </c>
      <c r="K37" s="3">
        <v>15.865750027744893</v>
      </c>
      <c r="L37" s="11">
        <f t="shared" si="5"/>
        <v>15.231120026635097</v>
      </c>
    </row>
    <row r="38" spans="2:12" x14ac:dyDescent="0.25">
      <c r="B38" s="10">
        <v>26</v>
      </c>
      <c r="C38" s="2" t="s">
        <v>61</v>
      </c>
      <c r="D38" s="6" t="s">
        <v>100</v>
      </c>
      <c r="E38" s="3">
        <v>24.393237577949101</v>
      </c>
      <c r="F38" s="11">
        <f t="shared" si="4"/>
        <v>23.417508074831137</v>
      </c>
      <c r="G38" s="2"/>
      <c r="H38" s="10">
        <v>75</v>
      </c>
      <c r="I38" s="2" t="s">
        <v>62</v>
      </c>
      <c r="J38" s="6" t="s">
        <v>100</v>
      </c>
      <c r="K38" s="3">
        <v>24.673324483649093</v>
      </c>
      <c r="L38" s="11">
        <f t="shared" si="5"/>
        <v>23.686391504303131</v>
      </c>
    </row>
    <row r="39" spans="2:12" x14ac:dyDescent="0.25">
      <c r="B39" s="10">
        <v>27</v>
      </c>
      <c r="C39" s="2" t="s">
        <v>63</v>
      </c>
      <c r="D39" s="6" t="s">
        <v>100</v>
      </c>
      <c r="E39" s="3">
        <v>10.501491306774591</v>
      </c>
      <c r="F39" s="11">
        <f t="shared" si="4"/>
        <v>10.081431654503607</v>
      </c>
      <c r="G39" s="2"/>
      <c r="H39" s="10">
        <v>76</v>
      </c>
      <c r="I39" s="2" t="s">
        <v>64</v>
      </c>
      <c r="J39" s="6" t="s">
        <v>100</v>
      </c>
      <c r="K39" s="3">
        <v>10.659693927630592</v>
      </c>
      <c r="L39" s="11">
        <f t="shared" si="5"/>
        <v>10.233306170525367</v>
      </c>
    </row>
    <row r="40" spans="2:12" x14ac:dyDescent="0.25">
      <c r="B40" s="10">
        <v>28</v>
      </c>
      <c r="C40" s="2" t="s">
        <v>65</v>
      </c>
      <c r="D40" s="6" t="s">
        <v>100</v>
      </c>
      <c r="E40" s="3">
        <v>14.025755788125846</v>
      </c>
      <c r="F40" s="11">
        <f t="shared" si="4"/>
        <v>13.464725556600813</v>
      </c>
      <c r="G40" s="2"/>
      <c r="H40" s="10">
        <v>77</v>
      </c>
      <c r="I40" s="2" t="s">
        <v>66</v>
      </c>
      <c r="J40" s="6" t="s">
        <v>100</v>
      </c>
      <c r="K40" s="3">
        <v>14.317899403088346</v>
      </c>
      <c r="L40" s="11">
        <f t="shared" si="5"/>
        <v>13.745183426964811</v>
      </c>
    </row>
    <row r="41" spans="2:12" x14ac:dyDescent="0.25">
      <c r="B41" s="10">
        <v>29</v>
      </c>
      <c r="C41" s="2" t="s">
        <v>67</v>
      </c>
      <c r="D41" s="6" t="s">
        <v>100</v>
      </c>
      <c r="E41" s="3">
        <v>23.322815221051719</v>
      </c>
      <c r="F41" s="11">
        <f t="shared" si="4"/>
        <v>22.389902612209649</v>
      </c>
      <c r="G41" s="2"/>
      <c r="H41" s="10">
        <v>78</v>
      </c>
      <c r="I41" s="2" t="s">
        <v>68</v>
      </c>
      <c r="J41" s="6" t="s">
        <v>100</v>
      </c>
      <c r="K41" s="3">
        <v>23.656858435014222</v>
      </c>
      <c r="L41" s="11">
        <f t="shared" si="5"/>
        <v>22.710584097613651</v>
      </c>
    </row>
    <row r="42" spans="2:12" x14ac:dyDescent="0.25">
      <c r="B42" s="10">
        <v>30</v>
      </c>
      <c r="C42" s="2" t="s">
        <v>69</v>
      </c>
      <c r="D42" s="6" t="s">
        <v>100</v>
      </c>
      <c r="E42" s="3">
        <v>36.488093037861134</v>
      </c>
      <c r="F42" s="11">
        <f t="shared" si="4"/>
        <v>35.02856931634669</v>
      </c>
      <c r="G42" s="2"/>
      <c r="H42" s="10">
        <v>79</v>
      </c>
      <c r="I42" s="2" t="s">
        <v>70</v>
      </c>
      <c r="J42" s="6" t="s">
        <v>100</v>
      </c>
      <c r="K42" s="3">
        <v>36.87625246826115</v>
      </c>
      <c r="L42" s="11">
        <f t="shared" si="5"/>
        <v>35.401202369530708</v>
      </c>
    </row>
    <row r="43" spans="2:12" x14ac:dyDescent="0.25">
      <c r="B43" s="19"/>
      <c r="C43" s="24" t="s">
        <v>71</v>
      </c>
      <c r="D43" s="25"/>
      <c r="E43" s="25"/>
      <c r="F43" s="26"/>
      <c r="G43" s="18"/>
      <c r="H43" s="18"/>
      <c r="I43" s="25" t="s">
        <v>72</v>
      </c>
      <c r="J43" s="25"/>
      <c r="K43" s="25"/>
      <c r="L43" s="26"/>
    </row>
    <row r="44" spans="2:12" x14ac:dyDescent="0.25">
      <c r="B44" s="10">
        <v>31</v>
      </c>
      <c r="C44" s="2" t="s">
        <v>73</v>
      </c>
      <c r="D44" s="6" t="s">
        <v>100</v>
      </c>
      <c r="E44" s="3">
        <v>7.3959687084263948</v>
      </c>
      <c r="F44" s="11">
        <f t="shared" si="4"/>
        <v>7.1001299600893386</v>
      </c>
      <c r="G44" s="2"/>
      <c r="H44" s="15">
        <v>80</v>
      </c>
      <c r="I44" s="2" t="s">
        <v>99</v>
      </c>
      <c r="J44" s="6" t="s">
        <v>100</v>
      </c>
      <c r="K44" s="3">
        <v>12.377329637803816</v>
      </c>
      <c r="L44" s="11">
        <f t="shared" ref="L44:L48" si="6">K44*(1-$L$8/100)*1.2</f>
        <v>11.882236452291664</v>
      </c>
    </row>
    <row r="45" spans="2:12" x14ac:dyDescent="0.25">
      <c r="B45" s="10">
        <v>32</v>
      </c>
      <c r="C45" s="2" t="s">
        <v>74</v>
      </c>
      <c r="D45" s="6" t="s">
        <v>100</v>
      </c>
      <c r="E45" s="3">
        <v>9.9232175659849347</v>
      </c>
      <c r="F45" s="11">
        <f t="shared" si="4"/>
        <v>9.5262888633455383</v>
      </c>
      <c r="G45" s="2"/>
      <c r="H45" s="15">
        <v>81</v>
      </c>
      <c r="I45" s="2" t="s">
        <v>75</v>
      </c>
      <c r="J45" s="6" t="s">
        <v>100</v>
      </c>
      <c r="K45" s="3">
        <v>18.619669109883656</v>
      </c>
      <c r="L45" s="11">
        <f t="shared" si="6"/>
        <v>17.874882345488309</v>
      </c>
    </row>
    <row r="46" spans="2:12" x14ac:dyDescent="0.25">
      <c r="B46" s="10">
        <v>33</v>
      </c>
      <c r="C46" s="2" t="s">
        <v>76</v>
      </c>
      <c r="D46" s="6" t="s">
        <v>100</v>
      </c>
      <c r="E46" s="3">
        <v>16.190081068113017</v>
      </c>
      <c r="F46" s="11">
        <f t="shared" si="4"/>
        <v>15.542477825388497</v>
      </c>
      <c r="G46" s="2"/>
      <c r="H46" s="15">
        <v>82</v>
      </c>
      <c r="I46" s="2" t="s">
        <v>77</v>
      </c>
      <c r="J46" s="6" t="s">
        <v>100</v>
      </c>
      <c r="K46" s="3">
        <v>30.016470191910379</v>
      </c>
      <c r="L46" s="11">
        <f t="shared" si="6"/>
        <v>28.815811384233967</v>
      </c>
    </row>
    <row r="47" spans="2:12" x14ac:dyDescent="0.25">
      <c r="B47" s="10">
        <v>34</v>
      </c>
      <c r="C47" s="2" t="s">
        <v>78</v>
      </c>
      <c r="D47" s="6" t="s">
        <v>100</v>
      </c>
      <c r="E47" s="3">
        <v>25.056262685886598</v>
      </c>
      <c r="F47" s="11">
        <f t="shared" si="4"/>
        <v>24.054012178451135</v>
      </c>
      <c r="G47" s="2"/>
      <c r="H47" s="15">
        <v>83</v>
      </c>
      <c r="I47" s="2" t="s">
        <v>79</v>
      </c>
      <c r="J47" s="6" t="s">
        <v>100</v>
      </c>
      <c r="K47" s="3">
        <v>48.013353448097639</v>
      </c>
      <c r="L47" s="11">
        <f t="shared" si="6"/>
        <v>46.092819310173738</v>
      </c>
    </row>
    <row r="48" spans="2:12" x14ac:dyDescent="0.25">
      <c r="B48" s="10">
        <v>35</v>
      </c>
      <c r="C48" s="2" t="s">
        <v>80</v>
      </c>
      <c r="D48" s="6" t="s">
        <v>100</v>
      </c>
      <c r="E48" s="3">
        <v>10.961330495394591</v>
      </c>
      <c r="F48" s="11">
        <f t="shared" si="4"/>
        <v>10.522877275578809</v>
      </c>
      <c r="G48" s="2"/>
      <c r="H48" s="15">
        <v>84</v>
      </c>
      <c r="I48" s="2" t="s">
        <v>81</v>
      </c>
      <c r="J48" s="6" t="s">
        <v>100</v>
      </c>
      <c r="K48" s="3">
        <v>72.006489420061854</v>
      </c>
      <c r="L48" s="11">
        <f t="shared" si="6"/>
        <v>69.126229843259381</v>
      </c>
    </row>
    <row r="49" spans="2:12" x14ac:dyDescent="0.25">
      <c r="B49" s="10">
        <v>36</v>
      </c>
      <c r="C49" s="2" t="s">
        <v>82</v>
      </c>
      <c r="D49" s="6" t="s">
        <v>100</v>
      </c>
      <c r="E49" s="3">
        <v>14.717440972219595</v>
      </c>
      <c r="F49" s="11">
        <f t="shared" si="4"/>
        <v>14.128743333330812</v>
      </c>
      <c r="G49" s="2"/>
      <c r="H49" s="15"/>
      <c r="I49" s="7"/>
      <c r="J49" s="6"/>
      <c r="K49" s="3"/>
      <c r="L49" s="3"/>
    </row>
    <row r="50" spans="2:12" x14ac:dyDescent="0.25">
      <c r="B50" s="10">
        <v>37</v>
      </c>
      <c r="C50" s="2" t="s">
        <v>83</v>
      </c>
      <c r="D50" s="6" t="s">
        <v>100</v>
      </c>
      <c r="E50" s="3">
        <v>24.121686006474217</v>
      </c>
      <c r="F50" s="11">
        <f t="shared" si="4"/>
        <v>23.15681856621525</v>
      </c>
      <c r="G50" s="2"/>
      <c r="H50" s="15"/>
      <c r="I50" s="7"/>
      <c r="J50" s="6"/>
      <c r="K50" s="3"/>
      <c r="L50" s="3"/>
    </row>
    <row r="51" spans="2:12" x14ac:dyDescent="0.25">
      <c r="B51" s="10">
        <v>38</v>
      </c>
      <c r="C51" s="2" t="s">
        <v>84</v>
      </c>
      <c r="D51" s="6" t="s">
        <v>100</v>
      </c>
      <c r="E51" s="3">
        <v>37.430218525048645</v>
      </c>
      <c r="F51" s="11">
        <f t="shared" si="4"/>
        <v>35.933009784046696</v>
      </c>
      <c r="G51" s="2"/>
      <c r="H51" s="15"/>
      <c r="I51" s="7"/>
      <c r="J51" s="6"/>
      <c r="K51" s="3"/>
      <c r="L51" s="3"/>
    </row>
    <row r="52" spans="2:12" x14ac:dyDescent="0.25">
      <c r="B52" s="19"/>
      <c r="C52" s="23" t="s">
        <v>85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2:12" x14ac:dyDescent="0.25">
      <c r="B53" s="10">
        <v>39</v>
      </c>
      <c r="C53" s="2" t="s">
        <v>86</v>
      </c>
      <c r="D53" s="6" t="s">
        <v>100</v>
      </c>
      <c r="E53" s="3">
        <v>6.6426431255075524</v>
      </c>
      <c r="F53" s="11">
        <f t="shared" si="4"/>
        <v>6.3769374004872503</v>
      </c>
      <c r="G53" s="2"/>
      <c r="H53" s="10">
        <v>85</v>
      </c>
      <c r="I53" s="2" t="s">
        <v>87</v>
      </c>
      <c r="J53" s="6" t="s">
        <v>100</v>
      </c>
      <c r="K53" s="3">
        <v>9.0513864097613297</v>
      </c>
      <c r="L53" s="11">
        <f t="shared" ref="L53:L57" si="7">K53*(1-$L$8/100)*1.2</f>
        <v>8.6893309533708774</v>
      </c>
    </row>
    <row r="54" spans="2:12" x14ac:dyDescent="0.25">
      <c r="B54" s="10">
        <v>40</v>
      </c>
      <c r="C54" s="2" t="s">
        <v>88</v>
      </c>
      <c r="D54" s="6" t="s">
        <v>100</v>
      </c>
      <c r="E54" s="3">
        <v>8.1418098364165985</v>
      </c>
      <c r="F54" s="11">
        <f t="shared" si="4"/>
        <v>7.8161374429599348</v>
      </c>
      <c r="G54" s="2"/>
      <c r="H54" s="10">
        <v>86</v>
      </c>
      <c r="I54" s="2" t="s">
        <v>89</v>
      </c>
      <c r="J54" s="6" t="s">
        <v>100</v>
      </c>
      <c r="K54" s="3">
        <v>11.116505412354899</v>
      </c>
      <c r="L54" s="11">
        <f t="shared" si="7"/>
        <v>10.671845195860703</v>
      </c>
    </row>
    <row r="55" spans="2:12" x14ac:dyDescent="0.25">
      <c r="B55" s="10">
        <v>41</v>
      </c>
      <c r="C55" s="2" t="s">
        <v>90</v>
      </c>
      <c r="D55" s="6" t="s">
        <v>100</v>
      </c>
      <c r="E55" s="3">
        <v>11.590553581736083</v>
      </c>
      <c r="F55" s="11">
        <f t="shared" si="4"/>
        <v>11.12693143846664</v>
      </c>
      <c r="G55" s="2"/>
      <c r="H55" s="10">
        <v>87</v>
      </c>
      <c r="I55" s="2" t="s">
        <v>91</v>
      </c>
      <c r="J55" s="6" t="s">
        <v>100</v>
      </c>
      <c r="K55" s="3">
        <v>16.005023726574127</v>
      </c>
      <c r="L55" s="11">
        <f t="shared" si="7"/>
        <v>15.364822777511161</v>
      </c>
    </row>
    <row r="56" spans="2:12" x14ac:dyDescent="0.25">
      <c r="B56" s="10">
        <v>42</v>
      </c>
      <c r="C56" s="2" t="s">
        <v>92</v>
      </c>
      <c r="D56" s="6" t="s">
        <v>100</v>
      </c>
      <c r="E56" s="3">
        <v>18.441551660788029</v>
      </c>
      <c r="F56" s="11">
        <f t="shared" si="4"/>
        <v>17.703889594356507</v>
      </c>
      <c r="G56" s="2"/>
      <c r="H56" s="10">
        <v>88</v>
      </c>
      <c r="I56" s="2" t="s">
        <v>93</v>
      </c>
      <c r="J56" s="6" t="s">
        <v>100</v>
      </c>
      <c r="K56" s="3">
        <v>25.66254414226205</v>
      </c>
      <c r="L56" s="11">
        <f t="shared" si="7"/>
        <v>24.63604237657157</v>
      </c>
    </row>
    <row r="57" spans="2:12" x14ac:dyDescent="0.25">
      <c r="B57" s="10">
        <v>43</v>
      </c>
      <c r="C57" s="2" t="s">
        <v>94</v>
      </c>
      <c r="D57" s="6" t="s">
        <v>100</v>
      </c>
      <c r="E57" s="3">
        <v>27.531222774603634</v>
      </c>
      <c r="F57" s="11">
        <f t="shared" si="4"/>
        <v>26.429973863619487</v>
      </c>
      <c r="G57" s="2"/>
      <c r="H57" s="10">
        <v>89</v>
      </c>
      <c r="I57" s="2" t="s">
        <v>95</v>
      </c>
      <c r="J57" s="6" t="s">
        <v>100</v>
      </c>
      <c r="K57" s="3">
        <v>38.867388146825455</v>
      </c>
      <c r="L57" s="11">
        <f t="shared" si="7"/>
        <v>37.31269262095244</v>
      </c>
    </row>
  </sheetData>
  <mergeCells count="15">
    <mergeCell ref="C52:L52"/>
    <mergeCell ref="C43:F43"/>
    <mergeCell ref="I43:L43"/>
    <mergeCell ref="I3:K3"/>
    <mergeCell ref="I4:L4"/>
    <mergeCell ref="C10:L10"/>
    <mergeCell ref="C23:L23"/>
    <mergeCell ref="C34:L34"/>
    <mergeCell ref="I6:L6"/>
    <mergeCell ref="I5:K5"/>
    <mergeCell ref="C8:E8"/>
    <mergeCell ref="F3:G3"/>
    <mergeCell ref="F4:G4"/>
    <mergeCell ref="F5:G5"/>
    <mergeCell ref="I8:K8"/>
  </mergeCells>
  <hyperlinks>
    <hyperlink ref="I5" r:id="rId1"/>
    <hyperlink ref="I4" r:id="rId2"/>
  </hyperlinks>
  <pageMargins left="0.39370078740157483" right="0" top="0" bottom="0" header="0.31496062992125984" footer="0.31496062992125984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23.11.20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2020-11-24T11:25:48Z</dcterms:modified>
</cp:coreProperties>
</file>